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dit"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1">
    <numFmt numFmtId="164" formatCode="&quot;$&quot;#,##0.00;-&quot;$&quot;#,##0.00"/>
  </numFmts>
  <fonts count="6">
    <font>
      <name val="Calibri"/>
      <family val="2"/>
      <color theme="1"/>
      <sz val="11"/>
      <scheme val="minor"/>
    </font>
    <font>
      <b val="1"/>
      <color rgb="00FFFFFF"/>
    </font>
    <font>
      <color rgb="0055666C"/>
    </font>
    <font>
      <b val="1"/>
    </font>
    <font>
      <i val="1"/>
      <color rgb="0055666C"/>
    </font>
    <font>
      <b val="1"/>
      <sz val="14"/>
    </font>
  </fonts>
  <fills count="6">
    <fill>
      <patternFill/>
    </fill>
    <fill>
      <patternFill patternType="gray125"/>
    </fill>
    <fill>
      <patternFill patternType="solid">
        <fgColor rgb="00147A62"/>
      </patternFill>
    </fill>
    <fill>
      <patternFill patternType="solid">
        <fgColor rgb="0055666C"/>
      </patternFill>
    </fill>
    <fill>
      <patternFill patternType="solid">
        <fgColor rgb="00FFFFFF"/>
      </patternFill>
    </fill>
    <fill>
      <patternFill patternType="solid">
        <fgColor rgb="00E8E6E1"/>
      </patternFill>
    </fill>
  </fills>
  <borders count="2">
    <border>
      <left/>
      <right/>
      <top/>
      <bottom/>
      <diagonal/>
    </border>
    <border>
      <bottom style="thin">
        <color rgb="00D9D5CC"/>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wrapText="1"/>
    </xf>
    <xf numFmtId="0" fontId="1" fillId="3" borderId="0" applyAlignment="1" pivotButton="0" quotePrefix="0" xfId="0">
      <alignment vertical="center" wrapText="1"/>
    </xf>
    <xf numFmtId="0" fontId="0" fillId="4" borderId="1" pivotButton="0" quotePrefix="0" xfId="0"/>
    <xf numFmtId="164" fontId="0" fillId="4" borderId="1" pivotButton="0" quotePrefix="0" xfId="0"/>
    <xf numFmtId="0" fontId="2" fillId="5" borderId="1" pivotButton="0" quotePrefix="0" xfId="0"/>
    <xf numFmtId="164" fontId="2" fillId="5" borderId="1" pivotButton="0" quotePrefix="0" xfId="0"/>
    <xf numFmtId="0" fontId="3" fillId="0" borderId="0" pivotButton="0" quotePrefix="0" xfId="0"/>
    <xf numFmtId="164" fontId="3" fillId="5" borderId="0" pivotButton="0" quotePrefix="0" xfId="0"/>
    <xf numFmtId="0" fontId="3" fillId="5" borderId="0" pivotButton="0" quotePrefix="0" xfId="0"/>
    <xf numFmtId="0" fontId="4" fillId="0" borderId="0" pivotButton="0" quotePrefix="0" xfId="0"/>
    <xf numFmtId="0" fontId="5"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8"/>
  <sheetViews>
    <sheetView workbookViewId="0">
      <pane ySplit="1" topLeftCell="A2" activePane="bottomLeft" state="frozen"/>
      <selection pane="bottomLeft" activeCell="A1" sqref="A1"/>
    </sheetView>
  </sheetViews>
  <sheetFormatPr baseColWidth="8" defaultRowHeight="15"/>
  <cols>
    <col width="30" customWidth="1" min="1" max="1"/>
    <col width="15" customWidth="1" min="2" max="2"/>
    <col width="17" customWidth="1" min="3" max="3"/>
    <col width="16" customWidth="1" min="4" max="4"/>
    <col width="14" customWidth="1" min="5" max="5"/>
    <col width="22" customWidth="1" min="6" max="6"/>
    <col width="15" customWidth="1" min="7" max="7"/>
    <col width="13" customWidth="1" min="8" max="8"/>
    <col width="10" customWidth="1" min="9" max="9"/>
  </cols>
  <sheetData>
    <row r="1" ht="34" customHeight="1">
      <c r="A1" s="1" t="inlineStr">
        <is>
          <t>Merchant</t>
        </is>
      </c>
      <c r="B1" s="1" t="inlineStr">
        <is>
          <t>Amount charged</t>
        </is>
      </c>
      <c r="C1" s="1" t="inlineStr">
        <is>
          <t>Billing frequency</t>
        </is>
      </c>
      <c r="D1" s="2" t="inlineStr">
        <is>
          <t>Charges per year</t>
        </is>
      </c>
      <c r="E1" s="2" t="inlineStr">
        <is>
          <t>Cost per year</t>
        </is>
      </c>
      <c r="F1" s="1" t="inlineStr">
        <is>
          <t>Original verified price</t>
        </is>
      </c>
      <c r="G1" s="2" t="inlineStr">
        <is>
          <t>Change per year</t>
        </is>
      </c>
      <c r="H1" s="1" t="inlineStr">
        <is>
          <t>Still use it?</t>
        </is>
      </c>
      <c r="I1" s="1" t="inlineStr">
        <is>
          <t>Action</t>
        </is>
      </c>
    </row>
    <row r="2">
      <c r="A2" s="3" t="n"/>
      <c r="B2" s="4" t="n"/>
      <c r="C2" s="3" t="n"/>
      <c r="D2" s="5">
        <f>IF(C2="Weekly",52,IF(C2="Monthly",12,IF(C2="Quarterly",4,IF(C2="Yearly",1,""))))</f>
        <v/>
      </c>
      <c r="E2" s="6">
        <f>IF(AND(ISNUMBER(B2),ISNUMBER(D2)),B2*D2,"")</f>
        <v/>
      </c>
      <c r="F2" s="4" t="n"/>
      <c r="G2" s="6">
        <f>IF(AND(ISNUMBER(B2),ISNUMBER(F2),ISNUMBER(D2)),(B2-F2)*D2,"")</f>
        <v/>
      </c>
      <c r="H2" s="3" t="n"/>
      <c r="I2" s="3" t="n"/>
    </row>
    <row r="3">
      <c r="A3" s="3" t="n"/>
      <c r="B3" s="4" t="n"/>
      <c r="C3" s="3" t="n"/>
      <c r="D3" s="5">
        <f>IF(C3="Weekly",52,IF(C3="Monthly",12,IF(C3="Quarterly",4,IF(C3="Yearly",1,""))))</f>
        <v/>
      </c>
      <c r="E3" s="6">
        <f>IF(AND(ISNUMBER(B3),ISNUMBER(D3)),B3*D3,"")</f>
        <v/>
      </c>
      <c r="F3" s="4" t="n"/>
      <c r="G3" s="6">
        <f>IF(AND(ISNUMBER(B3),ISNUMBER(F3),ISNUMBER(D3)),(B3-F3)*D3,"")</f>
        <v/>
      </c>
      <c r="H3" s="3" t="n"/>
      <c r="I3" s="3" t="n"/>
    </row>
    <row r="4">
      <c r="A4" s="3" t="n"/>
      <c r="B4" s="4" t="n"/>
      <c r="C4" s="3" t="n"/>
      <c r="D4" s="5">
        <f>IF(C4="Weekly",52,IF(C4="Monthly",12,IF(C4="Quarterly",4,IF(C4="Yearly",1,""))))</f>
        <v/>
      </c>
      <c r="E4" s="6">
        <f>IF(AND(ISNUMBER(B4),ISNUMBER(D4)),B4*D4,"")</f>
        <v/>
      </c>
      <c r="F4" s="4" t="n"/>
      <c r="G4" s="6">
        <f>IF(AND(ISNUMBER(B4),ISNUMBER(F4),ISNUMBER(D4)),(B4-F4)*D4,"")</f>
        <v/>
      </c>
      <c r="H4" s="3" t="n"/>
      <c r="I4" s="3" t="n"/>
    </row>
    <row r="5">
      <c r="A5" s="3" t="n"/>
      <c r="B5" s="4" t="n"/>
      <c r="C5" s="3" t="n"/>
      <c r="D5" s="5">
        <f>IF(C5="Weekly",52,IF(C5="Monthly",12,IF(C5="Quarterly",4,IF(C5="Yearly",1,""))))</f>
        <v/>
      </c>
      <c r="E5" s="6">
        <f>IF(AND(ISNUMBER(B5),ISNUMBER(D5)),B5*D5,"")</f>
        <v/>
      </c>
      <c r="F5" s="4" t="n"/>
      <c r="G5" s="6">
        <f>IF(AND(ISNUMBER(B5),ISNUMBER(F5),ISNUMBER(D5)),(B5-F5)*D5,"")</f>
        <v/>
      </c>
      <c r="H5" s="3" t="n"/>
      <c r="I5" s="3" t="n"/>
    </row>
    <row r="6">
      <c r="A6" s="3" t="n"/>
      <c r="B6" s="4" t="n"/>
      <c r="C6" s="3" t="n"/>
      <c r="D6" s="5">
        <f>IF(C6="Weekly",52,IF(C6="Monthly",12,IF(C6="Quarterly",4,IF(C6="Yearly",1,""))))</f>
        <v/>
      </c>
      <c r="E6" s="6">
        <f>IF(AND(ISNUMBER(B6),ISNUMBER(D6)),B6*D6,"")</f>
        <v/>
      </c>
      <c r="F6" s="4" t="n"/>
      <c r="G6" s="6">
        <f>IF(AND(ISNUMBER(B6),ISNUMBER(F6),ISNUMBER(D6)),(B6-F6)*D6,"")</f>
        <v/>
      </c>
      <c r="H6" s="3" t="n"/>
      <c r="I6" s="3" t="n"/>
    </row>
    <row r="7">
      <c r="A7" s="3" t="n"/>
      <c r="B7" s="4" t="n"/>
      <c r="C7" s="3" t="n"/>
      <c r="D7" s="5">
        <f>IF(C7="Weekly",52,IF(C7="Monthly",12,IF(C7="Quarterly",4,IF(C7="Yearly",1,""))))</f>
        <v/>
      </c>
      <c r="E7" s="6">
        <f>IF(AND(ISNUMBER(B7),ISNUMBER(D7)),B7*D7,"")</f>
        <v/>
      </c>
      <c r="F7" s="4" t="n"/>
      <c r="G7" s="6">
        <f>IF(AND(ISNUMBER(B7),ISNUMBER(F7),ISNUMBER(D7)),(B7-F7)*D7,"")</f>
        <v/>
      </c>
      <c r="H7" s="3" t="n"/>
      <c r="I7" s="3" t="n"/>
    </row>
    <row r="8">
      <c r="A8" s="3" t="n"/>
      <c r="B8" s="4" t="n"/>
      <c r="C8" s="3" t="n"/>
      <c r="D8" s="5">
        <f>IF(C8="Weekly",52,IF(C8="Monthly",12,IF(C8="Quarterly",4,IF(C8="Yearly",1,""))))</f>
        <v/>
      </c>
      <c r="E8" s="6">
        <f>IF(AND(ISNUMBER(B8),ISNUMBER(D8)),B8*D8,"")</f>
        <v/>
      </c>
      <c r="F8" s="4" t="n"/>
      <c r="G8" s="6">
        <f>IF(AND(ISNUMBER(B8),ISNUMBER(F8),ISNUMBER(D8)),(B8-F8)*D8,"")</f>
        <v/>
      </c>
      <c r="H8" s="3" t="n"/>
      <c r="I8" s="3" t="n"/>
    </row>
    <row r="9">
      <c r="A9" s="3" t="n"/>
      <c r="B9" s="4" t="n"/>
      <c r="C9" s="3" t="n"/>
      <c r="D9" s="5">
        <f>IF(C9="Weekly",52,IF(C9="Monthly",12,IF(C9="Quarterly",4,IF(C9="Yearly",1,""))))</f>
        <v/>
      </c>
      <c r="E9" s="6">
        <f>IF(AND(ISNUMBER(B9),ISNUMBER(D9)),B9*D9,"")</f>
        <v/>
      </c>
      <c r="F9" s="4" t="n"/>
      <c r="G9" s="6">
        <f>IF(AND(ISNUMBER(B9),ISNUMBER(F9),ISNUMBER(D9)),(B9-F9)*D9,"")</f>
        <v/>
      </c>
      <c r="H9" s="3" t="n"/>
      <c r="I9" s="3" t="n"/>
    </row>
    <row r="10">
      <c r="A10" s="3" t="n"/>
      <c r="B10" s="4" t="n"/>
      <c r="C10" s="3" t="n"/>
      <c r="D10" s="5">
        <f>IF(C10="Weekly",52,IF(C10="Monthly",12,IF(C10="Quarterly",4,IF(C10="Yearly",1,""))))</f>
        <v/>
      </c>
      <c r="E10" s="6">
        <f>IF(AND(ISNUMBER(B10),ISNUMBER(D10)),B10*D10,"")</f>
        <v/>
      </c>
      <c r="F10" s="4" t="n"/>
      <c r="G10" s="6">
        <f>IF(AND(ISNUMBER(B10),ISNUMBER(F10),ISNUMBER(D10)),(B10-F10)*D10,"")</f>
        <v/>
      </c>
      <c r="H10" s="3" t="n"/>
      <c r="I10" s="3" t="n"/>
    </row>
    <row r="11">
      <c r="A11" s="3" t="n"/>
      <c r="B11" s="4" t="n"/>
      <c r="C11" s="3" t="n"/>
      <c r="D11" s="5">
        <f>IF(C11="Weekly",52,IF(C11="Monthly",12,IF(C11="Quarterly",4,IF(C11="Yearly",1,""))))</f>
        <v/>
      </c>
      <c r="E11" s="6">
        <f>IF(AND(ISNUMBER(B11),ISNUMBER(D11)),B11*D11,"")</f>
        <v/>
      </c>
      <c r="F11" s="4" t="n"/>
      <c r="G11" s="6">
        <f>IF(AND(ISNUMBER(B11),ISNUMBER(F11),ISNUMBER(D11)),(B11-F11)*D11,"")</f>
        <v/>
      </c>
      <c r="H11" s="3" t="n"/>
      <c r="I11" s="3" t="n"/>
    </row>
    <row r="12">
      <c r="A12" s="3" t="n"/>
      <c r="B12" s="4" t="n"/>
      <c r="C12" s="3" t="n"/>
      <c r="D12" s="5">
        <f>IF(C12="Weekly",52,IF(C12="Monthly",12,IF(C12="Quarterly",4,IF(C12="Yearly",1,""))))</f>
        <v/>
      </c>
      <c r="E12" s="6">
        <f>IF(AND(ISNUMBER(B12),ISNUMBER(D12)),B12*D12,"")</f>
        <v/>
      </c>
      <c r="F12" s="4" t="n"/>
      <c r="G12" s="6">
        <f>IF(AND(ISNUMBER(B12),ISNUMBER(F12),ISNUMBER(D12)),(B12-F12)*D12,"")</f>
        <v/>
      </c>
      <c r="H12" s="3" t="n"/>
      <c r="I12" s="3" t="n"/>
    </row>
    <row r="13">
      <c r="A13" s="3" t="n"/>
      <c r="B13" s="4" t="n"/>
      <c r="C13" s="3" t="n"/>
      <c r="D13" s="5">
        <f>IF(C13="Weekly",52,IF(C13="Monthly",12,IF(C13="Quarterly",4,IF(C13="Yearly",1,""))))</f>
        <v/>
      </c>
      <c r="E13" s="6">
        <f>IF(AND(ISNUMBER(B13),ISNUMBER(D13)),B13*D13,"")</f>
        <v/>
      </c>
      <c r="F13" s="4" t="n"/>
      <c r="G13" s="6">
        <f>IF(AND(ISNUMBER(B13),ISNUMBER(F13),ISNUMBER(D13)),(B13-F13)*D13,"")</f>
        <v/>
      </c>
      <c r="H13" s="3" t="n"/>
      <c r="I13" s="3" t="n"/>
    </row>
    <row r="14">
      <c r="A14" s="3" t="n"/>
      <c r="B14" s="4" t="n"/>
      <c r="C14" s="3" t="n"/>
      <c r="D14" s="5">
        <f>IF(C14="Weekly",52,IF(C14="Monthly",12,IF(C14="Quarterly",4,IF(C14="Yearly",1,""))))</f>
        <v/>
      </c>
      <c r="E14" s="6">
        <f>IF(AND(ISNUMBER(B14),ISNUMBER(D14)),B14*D14,"")</f>
        <v/>
      </c>
      <c r="F14" s="4" t="n"/>
      <c r="G14" s="6">
        <f>IF(AND(ISNUMBER(B14),ISNUMBER(F14),ISNUMBER(D14)),(B14-F14)*D14,"")</f>
        <v/>
      </c>
      <c r="H14" s="3" t="n"/>
      <c r="I14" s="3" t="n"/>
    </row>
    <row r="15">
      <c r="A15" s="3" t="n"/>
      <c r="B15" s="4" t="n"/>
      <c r="C15" s="3" t="n"/>
      <c r="D15" s="5">
        <f>IF(C15="Weekly",52,IF(C15="Monthly",12,IF(C15="Quarterly",4,IF(C15="Yearly",1,""))))</f>
        <v/>
      </c>
      <c r="E15" s="6">
        <f>IF(AND(ISNUMBER(B15),ISNUMBER(D15)),B15*D15,"")</f>
        <v/>
      </c>
      <c r="F15" s="4" t="n"/>
      <c r="G15" s="6">
        <f>IF(AND(ISNUMBER(B15),ISNUMBER(F15),ISNUMBER(D15)),(B15-F15)*D15,"")</f>
        <v/>
      </c>
      <c r="H15" s="3" t="n"/>
      <c r="I15" s="3" t="n"/>
    </row>
    <row r="16">
      <c r="A16" s="3" t="n"/>
      <c r="B16" s="4" t="n"/>
      <c r="C16" s="3" t="n"/>
      <c r="D16" s="5">
        <f>IF(C16="Weekly",52,IF(C16="Monthly",12,IF(C16="Quarterly",4,IF(C16="Yearly",1,""))))</f>
        <v/>
      </c>
      <c r="E16" s="6">
        <f>IF(AND(ISNUMBER(B16),ISNUMBER(D16)),B16*D16,"")</f>
        <v/>
      </c>
      <c r="F16" s="4" t="n"/>
      <c r="G16" s="6">
        <f>IF(AND(ISNUMBER(B16),ISNUMBER(F16),ISNUMBER(D16)),(B16-F16)*D16,"")</f>
        <v/>
      </c>
      <c r="H16" s="3" t="n"/>
      <c r="I16" s="3" t="n"/>
    </row>
    <row r="17">
      <c r="A17" s="3" t="n"/>
      <c r="B17" s="4" t="n"/>
      <c r="C17" s="3" t="n"/>
      <c r="D17" s="5">
        <f>IF(C17="Weekly",52,IF(C17="Monthly",12,IF(C17="Quarterly",4,IF(C17="Yearly",1,""))))</f>
        <v/>
      </c>
      <c r="E17" s="6">
        <f>IF(AND(ISNUMBER(B17),ISNUMBER(D17)),B17*D17,"")</f>
        <v/>
      </c>
      <c r="F17" s="4" t="n"/>
      <c r="G17" s="6">
        <f>IF(AND(ISNUMBER(B17),ISNUMBER(F17),ISNUMBER(D17)),(B17-F17)*D17,"")</f>
        <v/>
      </c>
      <c r="H17" s="3" t="n"/>
      <c r="I17" s="3" t="n"/>
    </row>
    <row r="18">
      <c r="A18" s="3" t="n"/>
      <c r="B18" s="4" t="n"/>
      <c r="C18" s="3" t="n"/>
      <c r="D18" s="5">
        <f>IF(C18="Weekly",52,IF(C18="Monthly",12,IF(C18="Quarterly",4,IF(C18="Yearly",1,""))))</f>
        <v/>
      </c>
      <c r="E18" s="6">
        <f>IF(AND(ISNUMBER(B18),ISNUMBER(D18)),B18*D18,"")</f>
        <v/>
      </c>
      <c r="F18" s="4" t="n"/>
      <c r="G18" s="6">
        <f>IF(AND(ISNUMBER(B18),ISNUMBER(F18),ISNUMBER(D18)),(B18-F18)*D18,"")</f>
        <v/>
      </c>
      <c r="H18" s="3" t="n"/>
      <c r="I18" s="3" t="n"/>
    </row>
    <row r="19">
      <c r="A19" s="3" t="n"/>
      <c r="B19" s="4" t="n"/>
      <c r="C19" s="3" t="n"/>
      <c r="D19" s="5">
        <f>IF(C19="Weekly",52,IF(C19="Monthly",12,IF(C19="Quarterly",4,IF(C19="Yearly",1,""))))</f>
        <v/>
      </c>
      <c r="E19" s="6">
        <f>IF(AND(ISNUMBER(B19),ISNUMBER(D19)),B19*D19,"")</f>
        <v/>
      </c>
      <c r="F19" s="4" t="n"/>
      <c r="G19" s="6">
        <f>IF(AND(ISNUMBER(B19),ISNUMBER(F19),ISNUMBER(D19)),(B19-F19)*D19,"")</f>
        <v/>
      </c>
      <c r="H19" s="3" t="n"/>
      <c r="I19" s="3" t="n"/>
    </row>
    <row r="20">
      <c r="A20" s="3" t="n"/>
      <c r="B20" s="4" t="n"/>
      <c r="C20" s="3" t="n"/>
      <c r="D20" s="5">
        <f>IF(C20="Weekly",52,IF(C20="Monthly",12,IF(C20="Quarterly",4,IF(C20="Yearly",1,""))))</f>
        <v/>
      </c>
      <c r="E20" s="6">
        <f>IF(AND(ISNUMBER(B20),ISNUMBER(D20)),B20*D20,"")</f>
        <v/>
      </c>
      <c r="F20" s="4" t="n"/>
      <c r="G20" s="6">
        <f>IF(AND(ISNUMBER(B20),ISNUMBER(F20),ISNUMBER(D20)),(B20-F20)*D20,"")</f>
        <v/>
      </c>
      <c r="H20" s="3" t="n"/>
      <c r="I20" s="3" t="n"/>
    </row>
    <row r="21">
      <c r="A21" s="3" t="n"/>
      <c r="B21" s="4" t="n"/>
      <c r="C21" s="3" t="n"/>
      <c r="D21" s="5">
        <f>IF(C21="Weekly",52,IF(C21="Monthly",12,IF(C21="Quarterly",4,IF(C21="Yearly",1,""))))</f>
        <v/>
      </c>
      <c r="E21" s="6">
        <f>IF(AND(ISNUMBER(B21),ISNUMBER(D21)),B21*D21,"")</f>
        <v/>
      </c>
      <c r="F21" s="4" t="n"/>
      <c r="G21" s="6">
        <f>IF(AND(ISNUMBER(B21),ISNUMBER(F21),ISNUMBER(D21)),(B21-F21)*D21,"")</f>
        <v/>
      </c>
      <c r="H21" s="3" t="n"/>
      <c r="I21" s="3" t="n"/>
    </row>
    <row r="22">
      <c r="A22" s="3" t="n"/>
      <c r="B22" s="4" t="n"/>
      <c r="C22" s="3" t="n"/>
      <c r="D22" s="5">
        <f>IF(C22="Weekly",52,IF(C22="Monthly",12,IF(C22="Quarterly",4,IF(C22="Yearly",1,""))))</f>
        <v/>
      </c>
      <c r="E22" s="6">
        <f>IF(AND(ISNUMBER(B22),ISNUMBER(D22)),B22*D22,"")</f>
        <v/>
      </c>
      <c r="F22" s="4" t="n"/>
      <c r="G22" s="6">
        <f>IF(AND(ISNUMBER(B22),ISNUMBER(F22),ISNUMBER(D22)),(B22-F22)*D22,"")</f>
        <v/>
      </c>
      <c r="H22" s="3" t="n"/>
      <c r="I22" s="3" t="n"/>
    </row>
    <row r="23">
      <c r="A23" s="3" t="n"/>
      <c r="B23" s="4" t="n"/>
      <c r="C23" s="3" t="n"/>
      <c r="D23" s="5">
        <f>IF(C23="Weekly",52,IF(C23="Monthly",12,IF(C23="Quarterly",4,IF(C23="Yearly",1,""))))</f>
        <v/>
      </c>
      <c r="E23" s="6">
        <f>IF(AND(ISNUMBER(B23),ISNUMBER(D23)),B23*D23,"")</f>
        <v/>
      </c>
      <c r="F23" s="4" t="n"/>
      <c r="G23" s="6">
        <f>IF(AND(ISNUMBER(B23),ISNUMBER(F23),ISNUMBER(D23)),(B23-F23)*D23,"")</f>
        <v/>
      </c>
      <c r="H23" s="3" t="n"/>
      <c r="I23" s="3" t="n"/>
    </row>
    <row r="24">
      <c r="A24" s="3" t="n"/>
      <c r="B24" s="4" t="n"/>
      <c r="C24" s="3" t="n"/>
      <c r="D24" s="5">
        <f>IF(C24="Weekly",52,IF(C24="Monthly",12,IF(C24="Quarterly",4,IF(C24="Yearly",1,""))))</f>
        <v/>
      </c>
      <c r="E24" s="6">
        <f>IF(AND(ISNUMBER(B24),ISNUMBER(D24)),B24*D24,"")</f>
        <v/>
      </c>
      <c r="F24" s="4" t="n"/>
      <c r="G24" s="6">
        <f>IF(AND(ISNUMBER(B24),ISNUMBER(F24),ISNUMBER(D24)),(B24-F24)*D24,"")</f>
        <v/>
      </c>
      <c r="H24" s="3" t="n"/>
      <c r="I24" s="3" t="n"/>
    </row>
    <row r="25">
      <c r="A25" s="3" t="n"/>
      <c r="B25" s="4" t="n"/>
      <c r="C25" s="3" t="n"/>
      <c r="D25" s="5">
        <f>IF(C25="Weekly",52,IF(C25="Monthly",12,IF(C25="Quarterly",4,IF(C25="Yearly",1,""))))</f>
        <v/>
      </c>
      <c r="E25" s="6">
        <f>IF(AND(ISNUMBER(B25),ISNUMBER(D25)),B25*D25,"")</f>
        <v/>
      </c>
      <c r="F25" s="4" t="n"/>
      <c r="G25" s="6">
        <f>IF(AND(ISNUMBER(B25),ISNUMBER(F25),ISNUMBER(D25)),(B25-F25)*D25,"")</f>
        <v/>
      </c>
      <c r="H25" s="3" t="n"/>
      <c r="I25" s="3" t="n"/>
    </row>
    <row r="26">
      <c r="A26" s="3" t="n"/>
      <c r="B26" s="4" t="n"/>
      <c r="C26" s="3" t="n"/>
      <c r="D26" s="5">
        <f>IF(C26="Weekly",52,IF(C26="Monthly",12,IF(C26="Quarterly",4,IF(C26="Yearly",1,""))))</f>
        <v/>
      </c>
      <c r="E26" s="6">
        <f>IF(AND(ISNUMBER(B26),ISNUMBER(D26)),B26*D26,"")</f>
        <v/>
      </c>
      <c r="F26" s="4" t="n"/>
      <c r="G26" s="6">
        <f>IF(AND(ISNUMBER(B26),ISNUMBER(F26),ISNUMBER(D26)),(B26-F26)*D26,"")</f>
        <v/>
      </c>
      <c r="H26" s="3" t="n"/>
      <c r="I26" s="3" t="n"/>
    </row>
    <row r="27">
      <c r="A27" s="3" t="n"/>
      <c r="B27" s="4" t="n"/>
      <c r="C27" s="3" t="n"/>
      <c r="D27" s="5">
        <f>IF(C27="Weekly",52,IF(C27="Monthly",12,IF(C27="Quarterly",4,IF(C27="Yearly",1,""))))</f>
        <v/>
      </c>
      <c r="E27" s="6">
        <f>IF(AND(ISNUMBER(B27),ISNUMBER(D27)),B27*D27,"")</f>
        <v/>
      </c>
      <c r="F27" s="4" t="n"/>
      <c r="G27" s="6">
        <f>IF(AND(ISNUMBER(B27),ISNUMBER(F27),ISNUMBER(D27)),(B27-F27)*D27,"")</f>
        <v/>
      </c>
      <c r="H27" s="3" t="n"/>
      <c r="I27" s="3" t="n"/>
    </row>
    <row r="28">
      <c r="A28" s="3" t="n"/>
      <c r="B28" s="4" t="n"/>
      <c r="C28" s="3" t="n"/>
      <c r="D28" s="5">
        <f>IF(C28="Weekly",52,IF(C28="Monthly",12,IF(C28="Quarterly",4,IF(C28="Yearly",1,""))))</f>
        <v/>
      </c>
      <c r="E28" s="6">
        <f>IF(AND(ISNUMBER(B28),ISNUMBER(D28)),B28*D28,"")</f>
        <v/>
      </c>
      <c r="F28" s="4" t="n"/>
      <c r="G28" s="6">
        <f>IF(AND(ISNUMBER(B28),ISNUMBER(F28),ISNUMBER(D28)),(B28-F28)*D28,"")</f>
        <v/>
      </c>
      <c r="H28" s="3" t="n"/>
      <c r="I28" s="3" t="n"/>
    </row>
    <row r="29">
      <c r="A29" s="3" t="n"/>
      <c r="B29" s="4" t="n"/>
      <c r="C29" s="3" t="n"/>
      <c r="D29" s="5">
        <f>IF(C29="Weekly",52,IF(C29="Monthly",12,IF(C29="Quarterly",4,IF(C29="Yearly",1,""))))</f>
        <v/>
      </c>
      <c r="E29" s="6">
        <f>IF(AND(ISNUMBER(B29),ISNUMBER(D29)),B29*D29,"")</f>
        <v/>
      </c>
      <c r="F29" s="4" t="n"/>
      <c r="G29" s="6">
        <f>IF(AND(ISNUMBER(B29),ISNUMBER(F29),ISNUMBER(D29)),(B29-F29)*D29,"")</f>
        <v/>
      </c>
      <c r="H29" s="3" t="n"/>
      <c r="I29" s="3" t="n"/>
    </row>
    <row r="30">
      <c r="A30" s="3" t="n"/>
      <c r="B30" s="4" t="n"/>
      <c r="C30" s="3" t="n"/>
      <c r="D30" s="5">
        <f>IF(C30="Weekly",52,IF(C30="Monthly",12,IF(C30="Quarterly",4,IF(C30="Yearly",1,""))))</f>
        <v/>
      </c>
      <c r="E30" s="6">
        <f>IF(AND(ISNUMBER(B30),ISNUMBER(D30)),B30*D30,"")</f>
        <v/>
      </c>
      <c r="F30" s="4" t="n"/>
      <c r="G30" s="6">
        <f>IF(AND(ISNUMBER(B30),ISNUMBER(F30),ISNUMBER(D30)),(B30-F30)*D30,"")</f>
        <v/>
      </c>
      <c r="H30" s="3" t="n"/>
      <c r="I30" s="3" t="n"/>
    </row>
    <row r="31">
      <c r="A31" s="3" t="n"/>
      <c r="B31" s="4" t="n"/>
      <c r="C31" s="3" t="n"/>
      <c r="D31" s="5">
        <f>IF(C31="Weekly",52,IF(C31="Monthly",12,IF(C31="Quarterly",4,IF(C31="Yearly",1,""))))</f>
        <v/>
      </c>
      <c r="E31" s="6">
        <f>IF(AND(ISNUMBER(B31),ISNUMBER(D31)),B31*D31,"")</f>
        <v/>
      </c>
      <c r="F31" s="4" t="n"/>
      <c r="G31" s="6">
        <f>IF(AND(ISNUMBER(B31),ISNUMBER(F31),ISNUMBER(D31)),(B31-F31)*D31,"")</f>
        <v/>
      </c>
      <c r="H31" s="3" t="n"/>
      <c r="I31" s="3" t="n"/>
    </row>
    <row r="32">
      <c r="A32" s="3" t="n"/>
      <c r="B32" s="4" t="n"/>
      <c r="C32" s="3" t="n"/>
      <c r="D32" s="5">
        <f>IF(C32="Weekly",52,IF(C32="Monthly",12,IF(C32="Quarterly",4,IF(C32="Yearly",1,""))))</f>
        <v/>
      </c>
      <c r="E32" s="6">
        <f>IF(AND(ISNUMBER(B32),ISNUMBER(D32)),B32*D32,"")</f>
        <v/>
      </c>
      <c r="F32" s="4" t="n"/>
      <c r="G32" s="6">
        <f>IF(AND(ISNUMBER(B32),ISNUMBER(F32),ISNUMBER(D32)),(B32-F32)*D32,"")</f>
        <v/>
      </c>
      <c r="H32" s="3" t="n"/>
      <c r="I32" s="3" t="n"/>
    </row>
    <row r="33">
      <c r="A33" s="3" t="n"/>
      <c r="B33" s="4" t="n"/>
      <c r="C33" s="3" t="n"/>
      <c r="D33" s="5">
        <f>IF(C33="Weekly",52,IF(C33="Monthly",12,IF(C33="Quarterly",4,IF(C33="Yearly",1,""))))</f>
        <v/>
      </c>
      <c r="E33" s="6">
        <f>IF(AND(ISNUMBER(B33),ISNUMBER(D33)),B33*D33,"")</f>
        <v/>
      </c>
      <c r="F33" s="4" t="n"/>
      <c r="G33" s="6">
        <f>IF(AND(ISNUMBER(B33),ISNUMBER(F33),ISNUMBER(D33)),(B33-F33)*D33,"")</f>
        <v/>
      </c>
      <c r="H33" s="3" t="n"/>
      <c r="I33" s="3" t="n"/>
    </row>
    <row r="34">
      <c r="A34" s="3" t="n"/>
      <c r="B34" s="4" t="n"/>
      <c r="C34" s="3" t="n"/>
      <c r="D34" s="5">
        <f>IF(C34="Weekly",52,IF(C34="Monthly",12,IF(C34="Quarterly",4,IF(C34="Yearly",1,""))))</f>
        <v/>
      </c>
      <c r="E34" s="6">
        <f>IF(AND(ISNUMBER(B34),ISNUMBER(D34)),B34*D34,"")</f>
        <v/>
      </c>
      <c r="F34" s="4" t="n"/>
      <c r="G34" s="6">
        <f>IF(AND(ISNUMBER(B34),ISNUMBER(F34),ISNUMBER(D34)),(B34-F34)*D34,"")</f>
        <v/>
      </c>
      <c r="H34" s="3" t="n"/>
      <c r="I34" s="3" t="n"/>
    </row>
    <row r="35">
      <c r="A35" s="3" t="n"/>
      <c r="B35" s="4" t="n"/>
      <c r="C35" s="3" t="n"/>
      <c r="D35" s="5">
        <f>IF(C35="Weekly",52,IF(C35="Monthly",12,IF(C35="Quarterly",4,IF(C35="Yearly",1,""))))</f>
        <v/>
      </c>
      <c r="E35" s="6">
        <f>IF(AND(ISNUMBER(B35),ISNUMBER(D35)),B35*D35,"")</f>
        <v/>
      </c>
      <c r="F35" s="4" t="n"/>
      <c r="G35" s="6">
        <f>IF(AND(ISNUMBER(B35),ISNUMBER(F35),ISNUMBER(D35)),(B35-F35)*D35,"")</f>
        <v/>
      </c>
      <c r="H35" s="3" t="n"/>
      <c r="I35" s="3" t="n"/>
    </row>
    <row r="36">
      <c r="A36" s="3" t="n"/>
      <c r="B36" s="4" t="n"/>
      <c r="C36" s="3" t="n"/>
      <c r="D36" s="5">
        <f>IF(C36="Weekly",52,IF(C36="Monthly",12,IF(C36="Quarterly",4,IF(C36="Yearly",1,""))))</f>
        <v/>
      </c>
      <c r="E36" s="6">
        <f>IF(AND(ISNUMBER(B36),ISNUMBER(D36)),B36*D36,"")</f>
        <v/>
      </c>
      <c r="F36" s="4" t="n"/>
      <c r="G36" s="6">
        <f>IF(AND(ISNUMBER(B36),ISNUMBER(F36),ISNUMBER(D36)),(B36-F36)*D36,"")</f>
        <v/>
      </c>
      <c r="H36" s="3" t="n"/>
      <c r="I36" s="3" t="n"/>
    </row>
    <row r="37">
      <c r="A37" s="3" t="n"/>
      <c r="B37" s="4" t="n"/>
      <c r="C37" s="3" t="n"/>
      <c r="D37" s="5">
        <f>IF(C37="Weekly",52,IF(C37="Monthly",12,IF(C37="Quarterly",4,IF(C37="Yearly",1,""))))</f>
        <v/>
      </c>
      <c r="E37" s="6">
        <f>IF(AND(ISNUMBER(B37),ISNUMBER(D37)),B37*D37,"")</f>
        <v/>
      </c>
      <c r="F37" s="4" t="n"/>
      <c r="G37" s="6">
        <f>IF(AND(ISNUMBER(B37),ISNUMBER(F37),ISNUMBER(D37)),(B37-F37)*D37,"")</f>
        <v/>
      </c>
      <c r="H37" s="3" t="n"/>
      <c r="I37" s="3" t="n"/>
    </row>
    <row r="38">
      <c r="A38" s="3" t="n"/>
      <c r="B38" s="4" t="n"/>
      <c r="C38" s="3" t="n"/>
      <c r="D38" s="5">
        <f>IF(C38="Weekly",52,IF(C38="Monthly",12,IF(C38="Quarterly",4,IF(C38="Yearly",1,""))))</f>
        <v/>
      </c>
      <c r="E38" s="6">
        <f>IF(AND(ISNUMBER(B38),ISNUMBER(D38)),B38*D38,"")</f>
        <v/>
      </c>
      <c r="F38" s="4" t="n"/>
      <c r="G38" s="6">
        <f>IF(AND(ISNUMBER(B38),ISNUMBER(F38),ISNUMBER(D38)),(B38-F38)*D38,"")</f>
        <v/>
      </c>
      <c r="H38" s="3" t="n"/>
      <c r="I38" s="3" t="n"/>
    </row>
    <row r="39">
      <c r="A39" s="3" t="n"/>
      <c r="B39" s="4" t="n"/>
      <c r="C39" s="3" t="n"/>
      <c r="D39" s="5">
        <f>IF(C39="Weekly",52,IF(C39="Monthly",12,IF(C39="Quarterly",4,IF(C39="Yearly",1,""))))</f>
        <v/>
      </c>
      <c r="E39" s="6">
        <f>IF(AND(ISNUMBER(B39),ISNUMBER(D39)),B39*D39,"")</f>
        <v/>
      </c>
      <c r="F39" s="4" t="n"/>
      <c r="G39" s="6">
        <f>IF(AND(ISNUMBER(B39),ISNUMBER(F39),ISNUMBER(D39)),(B39-F39)*D39,"")</f>
        <v/>
      </c>
      <c r="H39" s="3" t="n"/>
      <c r="I39" s="3" t="n"/>
    </row>
    <row r="40">
      <c r="A40" s="3" t="n"/>
      <c r="B40" s="4" t="n"/>
      <c r="C40" s="3" t="n"/>
      <c r="D40" s="5">
        <f>IF(C40="Weekly",52,IF(C40="Monthly",12,IF(C40="Quarterly",4,IF(C40="Yearly",1,""))))</f>
        <v/>
      </c>
      <c r="E40" s="6">
        <f>IF(AND(ISNUMBER(B40),ISNUMBER(D40)),B40*D40,"")</f>
        <v/>
      </c>
      <c r="F40" s="4" t="n"/>
      <c r="G40" s="6">
        <f>IF(AND(ISNUMBER(B40),ISNUMBER(F40),ISNUMBER(D40)),(B40-F40)*D40,"")</f>
        <v/>
      </c>
      <c r="H40" s="3" t="n"/>
      <c r="I40" s="3" t="n"/>
    </row>
    <row r="41">
      <c r="A41" s="3" t="n"/>
      <c r="B41" s="4" t="n"/>
      <c r="C41" s="3" t="n"/>
      <c r="D41" s="5">
        <f>IF(C41="Weekly",52,IF(C41="Monthly",12,IF(C41="Quarterly",4,IF(C41="Yearly",1,""))))</f>
        <v/>
      </c>
      <c r="E41" s="6">
        <f>IF(AND(ISNUMBER(B41),ISNUMBER(D41)),B41*D41,"")</f>
        <v/>
      </c>
      <c r="F41" s="4" t="n"/>
      <c r="G41" s="6">
        <f>IF(AND(ISNUMBER(B41),ISNUMBER(F41),ISNUMBER(D41)),(B41-F41)*D41,"")</f>
        <v/>
      </c>
      <c r="H41" s="3" t="n"/>
      <c r="I41" s="3" t="n"/>
    </row>
    <row r="43">
      <c r="A43" s="7" t="inlineStr">
        <is>
          <t>Total cost per year (rows with an amount and a frequency)</t>
        </is>
      </c>
      <c r="E43" s="8">
        <f>SUM(E2:E41)</f>
        <v/>
      </c>
      <c r="G43" s="8" t="n"/>
    </row>
    <row r="44">
      <c r="A44" s="7" t="inlineStr">
        <is>
          <t>Change per year (rows with a verified original price)</t>
        </is>
      </c>
      <c r="E44" s="8" t="n"/>
      <c r="G44" s="8">
        <f>SUM(G2:G41)</f>
        <v/>
      </c>
    </row>
    <row r="45">
      <c r="A45" s="7" t="inlineStr">
        <is>
          <t>Cost per year of rows marked Cancel</t>
        </is>
      </c>
      <c r="E45" s="8">
        <f>SUMIF(I2:I41,"Cancel",E2:E41)</f>
        <v/>
      </c>
      <c r="G45" s="8" t="n"/>
    </row>
    <row r="46">
      <c r="A46" s="7" t="inlineStr">
        <is>
          <t>Rows where the verified price went up</t>
        </is>
      </c>
      <c r="E46" s="9">
        <f>COUNTIF(G2:G41,"&gt;0")</f>
        <v/>
      </c>
      <c r="G46" s="9" t="n"/>
    </row>
    <row r="48">
      <c r="A48" s="10" t="inlineStr">
        <is>
          <t>White cells: you enter. Grey cells: calculated, leave them alone.</t>
        </is>
      </c>
    </row>
  </sheetData>
  <dataValidations count="4">
    <dataValidation sqref="C2:C41" showErrorMessage="1" showInputMessage="1" allowBlank="1" error="Choose Weekly, Monthly, Quarterly or Yearly" type="list">
      <formula1>"Weekly,Monthly,Quarterly,Yearly"</formula1>
    </dataValidation>
    <dataValidation sqref="H2:H41" showErrorMessage="1" showInputMessage="1" allowBlank="1" type="list">
      <formula1>"Yes,No,Not sure"</formula1>
    </dataValidation>
    <dataValidation sqref="I2:I41" showErrorMessage="1" showInputMessage="1" allowBlank="1" error="Choose Keep, Review or Cancel" type="list">
      <formula1>"Keep,Review,Cancel"</formula1>
    </dataValidation>
    <dataValidation sqref="B2:B41 F2:F41" showErrorMessage="1" showInputMessage="1" allowBlank="1" error="Enter an amount as a number, e.g. 14.99" type="decimal" operator="greaterThanOrEqual">
      <formula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1" t="inlineStr">
        <is>
          <t>The Recurring-Charge Audit</t>
        </is>
      </c>
    </row>
    <row r="2">
      <c r="A2" s="12" t="inlineStr">
        <is>
          <t>A simple 20-minute check for recurring charges, renewals and price changes using your own statements.</t>
        </is>
      </c>
    </row>
    <row r="3">
      <c r="A3" s="12" t="inlineStr"/>
    </row>
    <row r="4">
      <c r="A4" s="12" t="inlineStr">
        <is>
          <t>1. Open 12 months of bank and card statements. Twelve months, because yearly renewals only show up once a year.</t>
        </is>
      </c>
    </row>
    <row r="5">
      <c r="A5" s="12" t="inlineStr">
        <is>
          <t>2. On the Audit sheet, add one row per charge that repeats: the merchant name as written on the statement, the amount, and the billing frequency.</t>
        </is>
      </c>
    </row>
    <row r="6">
      <c r="A6" s="12" t="inlineStr">
        <is>
          <t>3. Grey columns (Charges per year, Cost per year, Change per year) are calculated. White cells are yours to fill in.</t>
        </is>
      </c>
    </row>
    <row r="7">
      <c r="A7" s="12" t="inlineStr">
        <is>
          <t>4. Original verified price: enter it only if you can confirm it from a receipt, welcome email, order confirmation or earlier statement. If you cannot verify it, leave it blank. Change per year stays blank until a verified price is entered.</t>
        </is>
      </c>
    </row>
    <row r="8">
      <c r="A8" s="12" t="inlineStr">
        <is>
          <t>5. Still use it? Answer from recent use, not from intention.</t>
        </is>
      </c>
    </row>
    <row r="9">
      <c r="A9" s="12" t="inlineStr">
        <is>
          <t>6. Action: Keep, Review or Cancel. The totals at the bottom only count rows with valid numbers.</t>
        </is>
      </c>
    </row>
    <row r="10">
      <c r="A10" s="12" t="inlineStr">
        <is>
          <t>7. Cancel through the channel that bills you (Apple, Google Play, PayPal, or the merchant's own process). Stopping an automatic payment does not necessarily cancel an underlying contract, membership, loan or amount owed.</t>
        </is>
      </c>
    </row>
    <row r="11">
      <c r="A11" s="12" t="inlineStr"/>
    </row>
    <row r="12">
      <c r="A12" s="12" t="inlineStr">
        <is>
          <t>Nothing you enter leaves your computer.</t>
        </is>
      </c>
    </row>
    <row r="13">
      <c r="A13" s="12" t="inlineStr"/>
    </row>
    <row r="14">
      <c r="A14" s="12" t="inlineStr">
        <is>
          <t>You can repeat this audit manually every few months. Or, if you want ongoing monitoring, Spendalyst can watch your connected transaction history for recurring charges, price changes, upcoming renewals, possible duplicate charges and meaningful spending changes.</t>
        </is>
      </c>
    </row>
    <row r="15">
      <c r="A15" s="12" t="inlineStr">
        <is>
          <t>14-day free trial. Cancel anytime. Try Spendalyst free: https://app.spendalyst.com/auth?signup=true</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2026-09-23T01:59:45Z</dcterms:created>
  <dcterms:modified xmlns:dcterms="http://purl.org/dc/terms/" xmlns:xsi="http://www.w3.org/2001/XMLSchema-instance" xsi:type="dcterms:W3CDTF">2026-09-23T01:59:45Z</dcterms:modified>
</cp:coreProperties>
</file>